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5875" windowHeight="116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Sheet1!$A$1:$H$19</definedName>
    <definedName name="_xlnm.Print_Titles" localSheetId="0">Sheet1!$A:$A</definedName>
  </definedNames>
  <calcPr calcId="125725"/>
</workbook>
</file>

<file path=xl/calcChain.xml><?xml version="1.0" encoding="utf-8"?>
<calcChain xmlns="http://schemas.openxmlformats.org/spreadsheetml/2006/main">
  <c r="H18" i="1"/>
  <c r="H3"/>
  <c r="F5"/>
  <c r="E16"/>
  <c r="B5"/>
  <c r="B16"/>
  <c r="H8"/>
  <c r="H9"/>
  <c r="H10"/>
  <c r="H11"/>
  <c r="H12"/>
  <c r="H13"/>
  <c r="H14"/>
  <c r="H15"/>
  <c r="H7"/>
  <c r="H4"/>
  <c r="C16"/>
  <c r="D16"/>
  <c r="F16"/>
  <c r="G16"/>
  <c r="C5"/>
  <c r="D5"/>
  <c r="E5"/>
  <c r="G5"/>
  <c r="F19" l="1"/>
  <c r="B19"/>
  <c r="H16"/>
  <c r="D19"/>
  <c r="E19"/>
  <c r="H5"/>
  <c r="G19"/>
  <c r="C19"/>
  <c r="G18"/>
  <c r="B18"/>
  <c r="E18"/>
  <c r="C18"/>
  <c r="F18"/>
  <c r="D18"/>
  <c r="H19" l="1"/>
</calcChain>
</file>

<file path=xl/sharedStrings.xml><?xml version="1.0" encoding="utf-8"?>
<sst xmlns="http://schemas.openxmlformats.org/spreadsheetml/2006/main" count="22" uniqueCount="20">
  <si>
    <t>収入</t>
    <rPh sb="0" eb="2">
      <t>シュウニュウ</t>
    </rPh>
    <phoneticPr fontId="2"/>
  </si>
  <si>
    <t>利子</t>
    <rPh sb="0" eb="2">
      <t>リシ</t>
    </rPh>
    <phoneticPr fontId="2"/>
  </si>
  <si>
    <t>合計</t>
    <rPh sb="0" eb="2">
      <t>ゴウケイ</t>
    </rPh>
    <phoneticPr fontId="2"/>
  </si>
  <si>
    <t>調査研究費</t>
  </si>
  <si>
    <t>研修費</t>
  </si>
  <si>
    <t>広聴広報費</t>
  </si>
  <si>
    <t>要請陳情活動費</t>
  </si>
  <si>
    <t>会議費</t>
  </si>
  <si>
    <t>資料作成費</t>
  </si>
  <si>
    <t>資料購入費</t>
  </si>
  <si>
    <t>事務所・事務費</t>
  </si>
  <si>
    <t>人件費</t>
  </si>
  <si>
    <t>残余</t>
    <rPh sb="0" eb="2">
      <t>ザンヨ</t>
    </rPh>
    <phoneticPr fontId="2"/>
  </si>
  <si>
    <t>減税日本ナゴヤ</t>
    <phoneticPr fontId="2"/>
  </si>
  <si>
    <t>無所属クラブ</t>
    <rPh sb="0" eb="3">
      <t>ムショゾク</t>
    </rPh>
    <phoneticPr fontId="2"/>
  </si>
  <si>
    <t>使い切り率</t>
    <rPh sb="0" eb="1">
      <t>ツカ</t>
    </rPh>
    <rPh sb="2" eb="3">
      <t>キ</t>
    </rPh>
    <rPh sb="4" eb="5">
      <t>リツ</t>
    </rPh>
    <phoneticPr fontId="2"/>
  </si>
  <si>
    <t>日本共産党
名古屋市会議員団</t>
    <phoneticPr fontId="2"/>
  </si>
  <si>
    <t>自由民主党
名古屋市会議員団</t>
    <phoneticPr fontId="2"/>
  </si>
  <si>
    <t>民主党
名古屋市会議員団</t>
    <phoneticPr fontId="2"/>
  </si>
  <si>
    <t>公明党
名古屋市会議員団</t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</si>
</sst>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0" fillId="0" borderId="1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38" fontId="0" fillId="0" borderId="3" xfId="1" applyFont="1" applyBorder="1" applyAlignment="1">
      <alignment horizontal="right" vertical="center" wrapText="1"/>
    </xf>
    <xf numFmtId="38" fontId="0" fillId="0" borderId="2" xfId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38" fontId="0" fillId="0" borderId="4" xfId="1" applyFont="1" applyBorder="1" applyAlignment="1">
      <alignment horizontal="right" vertical="center" wrapText="1"/>
    </xf>
    <xf numFmtId="38" fontId="0" fillId="0" borderId="5" xfId="1" applyFont="1" applyBorder="1" applyAlignment="1">
      <alignment horizontal="right" vertical="center" wrapText="1"/>
    </xf>
    <xf numFmtId="38" fontId="0" fillId="0" borderId="4" xfId="0" applyNumberFormat="1" applyBorder="1">
      <alignment vertical="center"/>
    </xf>
    <xf numFmtId="38" fontId="0" fillId="0" borderId="6" xfId="1" applyFont="1" applyFill="1" applyBorder="1" applyAlignment="1">
      <alignment horizontal="right" vertical="center" wrapText="1"/>
    </xf>
    <xf numFmtId="38" fontId="0" fillId="0" borderId="7" xfId="1" applyFont="1" applyFill="1" applyBorder="1" applyAlignment="1">
      <alignment horizontal="right" vertical="center" wrapText="1"/>
    </xf>
    <xf numFmtId="38" fontId="0" fillId="0" borderId="7" xfId="0" applyNumberFormat="1" applyBorder="1">
      <alignment vertical="center"/>
    </xf>
    <xf numFmtId="38" fontId="0" fillId="0" borderId="8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0" xfId="1" applyFont="1" applyBorder="1" applyAlignment="1">
      <alignment horizontal="right" vertical="center" wrapText="1"/>
    </xf>
    <xf numFmtId="176" fontId="0" fillId="0" borderId="1" xfId="2" applyNumberFormat="1" applyFont="1" applyBorder="1" applyAlignment="1">
      <alignment horizontal="right" vertical="center" wrapText="1"/>
    </xf>
    <xf numFmtId="176" fontId="0" fillId="0" borderId="12" xfId="2" applyNumberFormat="1" applyFont="1" applyBorder="1" applyAlignment="1">
      <alignment horizontal="right" vertical="center" wrapText="1"/>
    </xf>
    <xf numFmtId="176" fontId="0" fillId="0" borderId="11" xfId="2" applyNumberFormat="1" applyFont="1" applyBorder="1" applyAlignment="1">
      <alignment horizontal="right" vertical="center" wrapText="1"/>
    </xf>
    <xf numFmtId="38" fontId="0" fillId="0" borderId="12" xfId="1" applyFont="1" applyBorder="1" applyAlignment="1">
      <alignment horizontal="right" vertical="center" wrapText="1"/>
    </xf>
    <xf numFmtId="38" fontId="0" fillId="0" borderId="13" xfId="1" applyFont="1" applyBorder="1" applyAlignment="1">
      <alignment horizontal="right" vertical="center" wrapText="1"/>
    </xf>
    <xf numFmtId="38" fontId="0" fillId="0" borderId="14" xfId="1" applyFont="1" applyBorder="1" applyAlignment="1">
      <alignment horizontal="right"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pane xSplit="2535" activePane="topRight"/>
      <selection activeCell="A17" sqref="A17:XFD17"/>
      <selection pane="topRight" activeCell="D25" sqref="D25"/>
    </sheetView>
  </sheetViews>
  <sheetFormatPr defaultRowHeight="13.5"/>
  <cols>
    <col min="1" max="1" width="16.875" customWidth="1"/>
    <col min="2" max="2" width="17.5" style="2" customWidth="1"/>
    <col min="3" max="3" width="17.125" style="2" customWidth="1"/>
    <col min="4" max="4" width="18" style="2" customWidth="1"/>
    <col min="5" max="5" width="14.625" style="2" bestFit="1" customWidth="1"/>
    <col min="6" max="6" width="17.625" style="2" customWidth="1"/>
    <col min="7" max="7" width="11.625" style="2" bestFit="1" customWidth="1"/>
    <col min="8" max="8" width="11.375" bestFit="1" customWidth="1"/>
  </cols>
  <sheetData>
    <row r="1" spans="1:8" s="5" customFormat="1">
      <c r="B1" s="6"/>
      <c r="C1" s="6"/>
      <c r="D1" s="6"/>
      <c r="E1" s="6"/>
      <c r="F1" s="6"/>
      <c r="G1" s="6"/>
    </row>
    <row r="2" spans="1:8" ht="40.5">
      <c r="B2" s="1" t="s">
        <v>17</v>
      </c>
      <c r="C2" s="1" t="s">
        <v>18</v>
      </c>
      <c r="D2" s="1" t="s">
        <v>19</v>
      </c>
      <c r="E2" s="1" t="s">
        <v>13</v>
      </c>
      <c r="F2" s="1" t="s">
        <v>16</v>
      </c>
      <c r="G2" s="1" t="s">
        <v>14</v>
      </c>
      <c r="H2" s="10" t="s">
        <v>2</v>
      </c>
    </row>
    <row r="3" spans="1:8">
      <c r="A3" s="21" t="s">
        <v>0</v>
      </c>
      <c r="B3" s="18">
        <v>121000000</v>
      </c>
      <c r="C3" s="1">
        <v>88000000</v>
      </c>
      <c r="D3" s="1">
        <v>66000000</v>
      </c>
      <c r="E3" s="1">
        <v>65000000</v>
      </c>
      <c r="F3" s="1">
        <v>66000000</v>
      </c>
      <c r="G3" s="1">
        <v>5500000</v>
      </c>
      <c r="H3" s="11">
        <f>SUM(B3:G3)</f>
        <v>411500000</v>
      </c>
    </row>
    <row r="4" spans="1:8" ht="14.25" thickBot="1">
      <c r="A4" s="26" t="s">
        <v>1</v>
      </c>
      <c r="B4" s="19">
        <v>0</v>
      </c>
      <c r="C4" s="4">
        <v>2623</v>
      </c>
      <c r="D4" s="4">
        <v>2734</v>
      </c>
      <c r="E4" s="4">
        <v>3050</v>
      </c>
      <c r="F4" s="4">
        <v>2123</v>
      </c>
      <c r="G4" s="4">
        <v>0</v>
      </c>
      <c r="H4" s="12">
        <f>SUM(B4:G4)</f>
        <v>10530</v>
      </c>
    </row>
    <row r="5" spans="1:8" ht="15" thickTop="1" thickBot="1">
      <c r="A5" s="27" t="s">
        <v>2</v>
      </c>
      <c r="B5" s="20">
        <f>SUM(B3:B4)</f>
        <v>121000000</v>
      </c>
      <c r="C5" s="3">
        <f>SUM(C3:C4)</f>
        <v>88002623</v>
      </c>
      <c r="D5" s="3">
        <f>SUM(D3:D4)</f>
        <v>66002734</v>
      </c>
      <c r="E5" s="3">
        <f>SUM(E3:E4)</f>
        <v>65003050</v>
      </c>
      <c r="F5" s="3">
        <f t="shared" ref="F5:G5" si="0">SUM(F3:F4)</f>
        <v>66002123</v>
      </c>
      <c r="G5" s="3">
        <f t="shared" si="0"/>
        <v>5500000</v>
      </c>
      <c r="H5" s="13">
        <f>SUM(B5:G5)</f>
        <v>411510530</v>
      </c>
    </row>
    <row r="6" spans="1:8" s="5" customFormat="1" ht="14.25" thickTop="1">
      <c r="B6" s="7"/>
      <c r="C6" s="7"/>
      <c r="D6" s="7"/>
      <c r="E6" s="7"/>
      <c r="F6" s="7"/>
      <c r="G6" s="7"/>
    </row>
    <row r="7" spans="1:8">
      <c r="A7" s="22" t="s">
        <v>3</v>
      </c>
      <c r="B7" s="18">
        <v>8466039</v>
      </c>
      <c r="C7" s="1">
        <v>5425659</v>
      </c>
      <c r="D7" s="1">
        <v>6788779</v>
      </c>
      <c r="E7" s="1">
        <v>2563055</v>
      </c>
      <c r="F7" s="1">
        <v>1208584</v>
      </c>
      <c r="G7" s="1">
        <v>441459</v>
      </c>
      <c r="H7" s="11">
        <f>SUM(B7:G7)</f>
        <v>24893575</v>
      </c>
    </row>
    <row r="8" spans="1:8">
      <c r="A8" s="22" t="s">
        <v>4</v>
      </c>
      <c r="B8" s="18">
        <v>176710</v>
      </c>
      <c r="C8" s="1">
        <v>881076</v>
      </c>
      <c r="D8" s="1">
        <v>360072</v>
      </c>
      <c r="E8" s="1">
        <v>159830</v>
      </c>
      <c r="F8" s="1">
        <v>3636519</v>
      </c>
      <c r="G8" s="1">
        <v>2670</v>
      </c>
      <c r="H8" s="11">
        <f>SUM(B8:G8)</f>
        <v>5216877</v>
      </c>
    </row>
    <row r="9" spans="1:8">
      <c r="A9" s="22" t="s">
        <v>5</v>
      </c>
      <c r="B9" s="18">
        <v>24616417</v>
      </c>
      <c r="C9" s="1">
        <v>21462285</v>
      </c>
      <c r="D9" s="1">
        <v>4458042</v>
      </c>
      <c r="E9" s="1">
        <v>13875276</v>
      </c>
      <c r="F9" s="1">
        <v>13568118</v>
      </c>
      <c r="G9" s="1">
        <v>13910</v>
      </c>
      <c r="H9" s="11">
        <f>SUM(B9:G9)</f>
        <v>77994048</v>
      </c>
    </row>
    <row r="10" spans="1:8">
      <c r="A10" s="22" t="s">
        <v>6</v>
      </c>
      <c r="B10" s="18">
        <v>93280</v>
      </c>
      <c r="C10" s="1">
        <v>0</v>
      </c>
      <c r="D10" s="1">
        <v>22180</v>
      </c>
      <c r="E10" s="1">
        <v>0</v>
      </c>
      <c r="F10" s="1">
        <v>2476</v>
      </c>
      <c r="G10" s="1">
        <v>0</v>
      </c>
      <c r="H10" s="11">
        <f>SUM(B10:G10)</f>
        <v>117936</v>
      </c>
    </row>
    <row r="11" spans="1:8">
      <c r="A11" s="22" t="s">
        <v>7</v>
      </c>
      <c r="B11" s="18">
        <v>269577</v>
      </c>
      <c r="C11" s="1">
        <v>35400</v>
      </c>
      <c r="D11" s="1">
        <v>643975</v>
      </c>
      <c r="E11" s="1">
        <v>15706</v>
      </c>
      <c r="F11" s="1">
        <v>0</v>
      </c>
      <c r="G11" s="1">
        <v>0</v>
      </c>
      <c r="H11" s="11">
        <f>SUM(B11:G11)</f>
        <v>964658</v>
      </c>
    </row>
    <row r="12" spans="1:8">
      <c r="A12" s="22" t="s">
        <v>8</v>
      </c>
      <c r="B12" s="18">
        <v>2970194</v>
      </c>
      <c r="C12" s="1">
        <v>263019</v>
      </c>
      <c r="D12" s="1">
        <v>1662592</v>
      </c>
      <c r="E12" s="1">
        <v>102740</v>
      </c>
      <c r="F12" s="1">
        <v>180360</v>
      </c>
      <c r="G12" s="1">
        <v>86400</v>
      </c>
      <c r="H12" s="11">
        <f>SUM(B12:G12)</f>
        <v>5265305</v>
      </c>
    </row>
    <row r="13" spans="1:8">
      <c r="A13" s="22" t="s">
        <v>9</v>
      </c>
      <c r="B13" s="18">
        <v>2059750</v>
      </c>
      <c r="C13" s="1">
        <v>2012017</v>
      </c>
      <c r="D13" s="1">
        <v>2525956</v>
      </c>
      <c r="E13" s="1">
        <v>1100959</v>
      </c>
      <c r="F13" s="1">
        <v>921301</v>
      </c>
      <c r="G13" s="1">
        <v>392854</v>
      </c>
      <c r="H13" s="11">
        <f>SUM(B13:G13)</f>
        <v>9012837</v>
      </c>
    </row>
    <row r="14" spans="1:8">
      <c r="A14" s="22" t="s">
        <v>10</v>
      </c>
      <c r="B14" s="18">
        <v>33529796</v>
      </c>
      <c r="C14" s="1">
        <v>26591834</v>
      </c>
      <c r="D14" s="1">
        <v>19163751</v>
      </c>
      <c r="E14" s="14">
        <v>11774145</v>
      </c>
      <c r="F14" s="1">
        <v>5834678</v>
      </c>
      <c r="G14" s="1">
        <v>2107706</v>
      </c>
      <c r="H14" s="11">
        <f>SUM(B14:G14)</f>
        <v>99001910</v>
      </c>
    </row>
    <row r="15" spans="1:8" ht="14.25" thickBot="1">
      <c r="A15" s="25" t="s">
        <v>11</v>
      </c>
      <c r="B15" s="19">
        <v>45151498</v>
      </c>
      <c r="C15" s="4">
        <v>23616775</v>
      </c>
      <c r="D15" s="4">
        <v>8637062</v>
      </c>
      <c r="E15" s="4">
        <v>7676884</v>
      </c>
      <c r="F15" s="4">
        <v>15210402</v>
      </c>
      <c r="G15" s="4">
        <v>1862000</v>
      </c>
      <c r="H15" s="12">
        <f>SUM(B15:G15)</f>
        <v>102154621</v>
      </c>
    </row>
    <row r="16" spans="1:8" ht="14.25" thickTop="1">
      <c r="A16" s="24" t="s">
        <v>2</v>
      </c>
      <c r="B16" s="20">
        <f>SUM(B7:B15)</f>
        <v>117333261</v>
      </c>
      <c r="C16" s="3">
        <f>SUM(C7:C15)</f>
        <v>80288065</v>
      </c>
      <c r="D16" s="3">
        <f>SUM(D7:D15)</f>
        <v>44262409</v>
      </c>
      <c r="E16" s="3">
        <f>SUM(E7:E15)</f>
        <v>37268595</v>
      </c>
      <c r="F16" s="3">
        <f t="shared" ref="F16:G16" si="1">SUM(F7:F15)</f>
        <v>40562438</v>
      </c>
      <c r="G16" s="3">
        <f t="shared" si="1"/>
        <v>4906999</v>
      </c>
      <c r="H16" s="13">
        <f>SUM(B16:G16)</f>
        <v>324621767</v>
      </c>
    </row>
    <row r="17" spans="1:9" s="5" customFormat="1">
      <c r="B17" s="6"/>
      <c r="C17" s="6"/>
      <c r="D17" s="6"/>
      <c r="E17" s="6"/>
      <c r="F17" s="6"/>
      <c r="G17" s="6"/>
      <c r="H17" s="8"/>
    </row>
    <row r="18" spans="1:9">
      <c r="A18" s="22" t="s">
        <v>12</v>
      </c>
      <c r="B18" s="18">
        <f>B5-B16</f>
        <v>3666739</v>
      </c>
      <c r="C18" s="1">
        <f>C5-C16</f>
        <v>7714558</v>
      </c>
      <c r="D18" s="1">
        <f>D5-D16</f>
        <v>21740325</v>
      </c>
      <c r="E18" s="1">
        <f>E5-E16</f>
        <v>27734455</v>
      </c>
      <c r="F18" s="1">
        <f t="shared" ref="F18:G18" si="2">F5-F16</f>
        <v>25439685</v>
      </c>
      <c r="G18" s="1">
        <f t="shared" si="2"/>
        <v>593001</v>
      </c>
      <c r="H18" s="11">
        <f>SUM(B18:G18)</f>
        <v>86888763</v>
      </c>
      <c r="I18" s="9"/>
    </row>
    <row r="19" spans="1:9">
      <c r="A19" s="23" t="s">
        <v>15</v>
      </c>
      <c r="B19" s="16">
        <f>B16/B5</f>
        <v>0.96969637190082647</v>
      </c>
      <c r="C19" s="15">
        <f>C16/C5</f>
        <v>0.91233718113152151</v>
      </c>
      <c r="D19" s="15">
        <f>D16/D5</f>
        <v>0.67061478089680349</v>
      </c>
      <c r="E19" s="15">
        <f t="shared" ref="E19:H19" si="3">E16/E5</f>
        <v>0.57333609730620327</v>
      </c>
      <c r="F19" s="15">
        <f t="shared" si="3"/>
        <v>0.61456262550827345</v>
      </c>
      <c r="G19" s="17">
        <f t="shared" si="3"/>
        <v>0.89218163636363634</v>
      </c>
      <c r="H19" s="16">
        <f t="shared" si="3"/>
        <v>0.78885409566554709</v>
      </c>
    </row>
  </sheetData>
  <phoneticPr fontId="2"/>
  <conditionalFormatting sqref="A19 A1:D18 F1:XFD18 E16:E18 E1:E14">
    <cfRule type="expression" dxfId="0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&amp;C名古屋市議　平成27年度政務活動費収支報告書集計表&amp;R2016/6/30　名古屋市民オンブズマン作成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2016-06-30T07:09:12Z</cp:lastPrinted>
  <dcterms:created xsi:type="dcterms:W3CDTF">2015-06-30T05:33:32Z</dcterms:created>
  <dcterms:modified xsi:type="dcterms:W3CDTF">2016-06-30T07:09:54Z</dcterms:modified>
</cp:coreProperties>
</file>